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120" activeTab="0"/>
  </bookViews>
  <sheets>
    <sheet name="Equips 1a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'Individual'!$C$4:$R$42</definedName>
    <definedName name="_xlnm.Print_Area" localSheetId="0">'Equips 1a'!$A$1:$I$49</definedName>
    <definedName name="_xlnm.Print_Area" localSheetId="1">'Individual'!$A$1:$R$37</definedName>
    <definedName name="Imprimir_área_IM" localSheetId="1">'Individual'!$A$1:$R$41</definedName>
  </definedNames>
  <calcPr fullCalcOnLoad="1"/>
</workbook>
</file>

<file path=xl/sharedStrings.xml><?xml version="1.0" encoding="utf-8"?>
<sst xmlns="http://schemas.openxmlformats.org/spreadsheetml/2006/main" count="84" uniqueCount="53">
  <si>
    <t>NOM</t>
  </si>
  <si>
    <t>CLUB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</si>
  <si>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</si>
  <si>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</si>
  <si>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</si>
  <si>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</si>
  <si>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</si>
  <si>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</si>
  <si>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</si>
  <si>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</si>
  <si>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</si>
  <si>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</si>
  <si>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</si>
  <si>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</si>
  <si>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</si>
  <si>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</si>
  <si>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1a</t>
  </si>
  <si>
    <t>CATS</t>
  </si>
  <si>
    <t>MANUEL HERNÁNDEZ JABALERA</t>
  </si>
  <si>
    <t>PABLO CABALLERO CORBALAN</t>
  </si>
  <si>
    <t>PERE ESCOBAR CUIXART</t>
  </si>
  <si>
    <t>CLASSIFICACIÓ FINAL ASCENS</t>
  </si>
  <si>
    <t>LLIGA CATALANA DE BOWLING 2018 -2019</t>
  </si>
  <si>
    <t xml:space="preserve">FINAL ASCENS PRIMERA DIVISIÓ </t>
  </si>
  <si>
    <t>SEVEN-3</t>
  </si>
  <si>
    <t>PENEDÈS</t>
  </si>
  <si>
    <t>NOU BC</t>
  </si>
  <si>
    <t>BREAKING BOWLERS</t>
  </si>
  <si>
    <t>ABSENT</t>
  </si>
  <si>
    <t>RAFAEL BLANCO RODRÍGUEZ</t>
  </si>
  <si>
    <t>ALEJANDRO CORREA PINEDA</t>
  </si>
  <si>
    <t>RAMON HERVÀS ALMAGRO</t>
  </si>
  <si>
    <t>ENRIQUE LEDESMA CASTREJÓN</t>
  </si>
  <si>
    <t>ANTONIO PINO CALVO</t>
  </si>
  <si>
    <t>JUAN JOSÉ BUSTOS MARCOS</t>
  </si>
  <si>
    <t>FRANCISCO HERNÁNDEZ ESPINOSA</t>
  </si>
  <si>
    <t>CARLOS AVILÉS VICO</t>
  </si>
  <si>
    <t>CRESPI ATSET, JAVIER</t>
  </si>
  <si>
    <t>MAGÍ SANTACANA HERNÁNDEZ</t>
  </si>
  <si>
    <t>OLIVER CAYUELA PUNZANO</t>
  </si>
  <si>
    <t>AMARO CAYUELA VICTORIA</t>
  </si>
  <si>
    <t>ROBERTO VERONESE</t>
  </si>
  <si>
    <t>PERE SADURNÍ ESCOFET</t>
  </si>
  <si>
    <t>JOSEP LÓPEZ PORRAS</t>
  </si>
  <si>
    <t>ÒSCAR DUARTE COLORADO</t>
  </si>
  <si>
    <t>DANIEL SORIA SORIA</t>
  </si>
  <si>
    <t>JOSÉ LUIS ARTEAGA MIANA</t>
  </si>
  <si>
    <t>EDUARD CALZADA JACOMÉ</t>
  </si>
  <si>
    <t>ANDRÉS GULLÓN LÓPEZ</t>
  </si>
  <si>
    <t>ROBERT OURO NAVIA</t>
  </si>
  <si>
    <t>VICENÇ OLIVERAS PICÓ</t>
  </si>
  <si>
    <t>PEDRO LÓPEZ MORENO</t>
  </si>
  <si>
    <t>5 de maig de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</si>
</sst>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8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1">
      <selection activeCell="N25" sqref="N2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4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22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23</v>
      </c>
      <c r="E5" s="21"/>
      <c r="F5" s="21"/>
      <c r="G5" s="18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2</v>
      </c>
      <c r="D7" s="22" t="s">
        <v>52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5</v>
      </c>
      <c r="C9" s="28" t="s">
        <v>24</v>
      </c>
      <c r="D9" s="29"/>
      <c r="E9" s="30">
        <v>8</v>
      </c>
      <c r="G9" s="28" t="s">
        <v>25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26</v>
      </c>
      <c r="E11" s="30">
        <v>3</v>
      </c>
      <c r="F11" s="30"/>
      <c r="G11" s="28" t="s">
        <v>17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27</v>
      </c>
      <c r="E13" s="30">
        <v>10</v>
      </c>
      <c r="F13" s="30"/>
      <c r="G13" s="28" t="s">
        <v>28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6</v>
      </c>
      <c r="C15" s="28" t="str">
        <f>C13</f>
        <v>BREAKING BOWLERS</v>
      </c>
      <c r="E15" s="30">
        <v>2</v>
      </c>
      <c r="F15" s="30"/>
      <c r="G15" s="28" t="str">
        <f>G11</f>
        <v>CATS</v>
      </c>
      <c r="I15" s="30">
        <v>8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SEVEN-3</v>
      </c>
      <c r="E17" s="30">
        <v>10</v>
      </c>
      <c r="F17" s="30"/>
      <c r="G17" s="28" t="str">
        <f>G13</f>
        <v>ABSENT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PENEDÈS</v>
      </c>
      <c r="E19" s="30">
        <v>10</v>
      </c>
      <c r="F19" s="30"/>
      <c r="G19" s="28" t="str">
        <f>C11</f>
        <v>NOU BC</v>
      </c>
      <c r="I19" s="30">
        <v>0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7</v>
      </c>
      <c r="C21" s="28" t="str">
        <f>C11</f>
        <v>NOU BC</v>
      </c>
      <c r="E21" s="30">
        <v>3</v>
      </c>
      <c r="F21" s="30"/>
      <c r="G21" s="28" t="str">
        <f>C9</f>
        <v>SEVEN-3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PENEDÈS</v>
      </c>
      <c r="E23" s="30">
        <v>8</v>
      </c>
      <c r="F23" s="30"/>
      <c r="G23" s="28" t="str">
        <f>C13</f>
        <v>BREAKING BOWLERS</v>
      </c>
      <c r="I23" s="30">
        <v>2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ABSENT</v>
      </c>
      <c r="E25" s="30">
        <v>0</v>
      </c>
      <c r="F25" s="30"/>
      <c r="G25" s="28" t="str">
        <f>G11</f>
        <v>CATS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8</v>
      </c>
      <c r="C27" s="28" t="str">
        <f>G9</f>
        <v>PENEDÈS</v>
      </c>
      <c r="E27" s="30">
        <v>10</v>
      </c>
      <c r="F27" s="30"/>
      <c r="G27" s="28" t="str">
        <f>G13</f>
        <v>ABSENT</v>
      </c>
      <c r="I27" s="30">
        <v>0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CATS</v>
      </c>
      <c r="E29" s="30">
        <v>3</v>
      </c>
      <c r="F29" s="30"/>
      <c r="G29" s="28" t="str">
        <f>C9</f>
        <v>SEVEN-3</v>
      </c>
      <c r="I29" s="30">
        <v>7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NOU BC</v>
      </c>
      <c r="E31" s="30">
        <v>1</v>
      </c>
      <c r="G31" s="28" t="str">
        <f>C13</f>
        <v>BREAKING BOWLERS</v>
      </c>
      <c r="I31" s="30">
        <v>9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9</v>
      </c>
      <c r="C33" s="28" t="str">
        <f>C9</f>
        <v>SEVEN-3</v>
      </c>
      <c r="E33" s="30">
        <v>10</v>
      </c>
      <c r="G33" s="28" t="str">
        <f>C13</f>
        <v>BREAKING BOWLERS</v>
      </c>
      <c r="I33" s="30">
        <v>0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ABSENT</v>
      </c>
      <c r="E35" s="30">
        <v>0</v>
      </c>
      <c r="G35" s="28" t="str">
        <f>C11</f>
        <v>NOU BC</v>
      </c>
      <c r="I35" s="30">
        <v>10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CATS</v>
      </c>
      <c r="E37" s="30">
        <v>6</v>
      </c>
      <c r="G37" s="28" t="str">
        <f>G9</f>
        <v>PENEDÈS</v>
      </c>
      <c r="I37" s="30">
        <v>4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C42" s="38" t="s">
        <v>21</v>
      </c>
      <c r="H42" s="23"/>
    </row>
    <row r="44" spans="1:6" s="38" customFormat="1" ht="18.75">
      <c r="A44" s="39"/>
      <c r="C44" s="40" t="s">
        <v>10</v>
      </c>
      <c r="D44" s="41"/>
      <c r="E44" s="41"/>
      <c r="F44" s="50" t="s">
        <v>15</v>
      </c>
    </row>
    <row r="45" spans="3:6" ht="21">
      <c r="C45" s="42" t="s">
        <v>24</v>
      </c>
      <c r="D45" s="43"/>
      <c r="E45" s="44"/>
      <c r="F45" s="45">
        <v>42</v>
      </c>
    </row>
    <row r="46" spans="3:6" ht="21">
      <c r="C46" s="46" t="s">
        <v>17</v>
      </c>
      <c r="D46" s="54"/>
      <c r="E46" s="36"/>
      <c r="F46" s="45">
        <v>34</v>
      </c>
    </row>
    <row r="47" spans="3:6" ht="21">
      <c r="C47" s="42" t="s">
        <v>25</v>
      </c>
      <c r="D47" s="43"/>
      <c r="E47" s="44"/>
      <c r="F47" s="45">
        <v>34</v>
      </c>
    </row>
    <row r="48" spans="3:6" ht="21">
      <c r="C48" s="42" t="s">
        <v>27</v>
      </c>
      <c r="D48" s="48"/>
      <c r="E48" s="49"/>
      <c r="F48" s="45">
        <v>23</v>
      </c>
    </row>
    <row r="49" spans="3:6" ht="21">
      <c r="C49" s="42" t="s">
        <v>26</v>
      </c>
      <c r="D49" s="48"/>
      <c r="E49" s="49"/>
      <c r="F49" s="45">
        <v>17</v>
      </c>
    </row>
    <row r="50" spans="3:11" ht="15.75">
      <c r="C50" s="36"/>
      <c r="D50" s="36"/>
      <c r="E50" s="47"/>
      <c r="F50" s="47"/>
      <c r="G50" s="47"/>
      <c r="H50" s="47"/>
      <c r="I50" s="47"/>
      <c r="J50" s="47"/>
      <c r="K50" s="47"/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U22" sqref="U2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53" customWidth="1"/>
    <col min="15" max="15" width="5.50390625" style="9" bestFit="1" customWidth="1"/>
    <col min="16" max="16" width="5.75390625" style="9" customWidth="1"/>
    <col min="17" max="17" width="6.125" style="9" bestFit="1" customWidth="1"/>
    <col min="18" max="18" width="10.25390625" style="9" bestFit="1" customWidth="1"/>
    <col min="19" max="16384" width="9.625" style="9" customWidth="1"/>
  </cols>
  <sheetData>
    <row r="1" spans="1:17" s="2" customFormat="1" ht="15.75">
      <c r="A1" s="1"/>
      <c r="C1" s="2" t="s">
        <v>3</v>
      </c>
      <c r="E1" s="52"/>
      <c r="F1" s="52"/>
      <c r="G1" s="52"/>
      <c r="H1" s="52"/>
      <c r="I1" s="52"/>
      <c r="J1" s="52"/>
      <c r="K1" s="52"/>
      <c r="L1" s="52"/>
      <c r="M1" s="52"/>
      <c r="N1" s="52"/>
      <c r="P1" s="3"/>
      <c r="Q1" s="3"/>
    </row>
    <row r="3" spans="1:18" s="2" customFormat="1" ht="15.75">
      <c r="A3" s="4"/>
      <c r="B3" s="5" t="s">
        <v>11</v>
      </c>
      <c r="C3" s="5" t="s">
        <v>0</v>
      </c>
      <c r="D3" s="55" t="s">
        <v>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4" t="s">
        <v>16</v>
      </c>
      <c r="P3" s="4" t="s">
        <v>14</v>
      </c>
      <c r="Q3" s="4" t="s">
        <v>13</v>
      </c>
      <c r="R3" s="4" t="s">
        <v>12</v>
      </c>
    </row>
    <row r="4" spans="1:18" ht="12.75">
      <c r="A4" s="6">
        <v>1</v>
      </c>
      <c r="B4" s="51">
        <v>1282</v>
      </c>
      <c r="C4" s="51" t="s">
        <v>34</v>
      </c>
      <c r="D4" s="51" t="s">
        <v>24</v>
      </c>
      <c r="E4" s="51">
        <v>191</v>
      </c>
      <c r="F4" s="51">
        <v>222</v>
      </c>
      <c r="G4" s="51">
        <v>214</v>
      </c>
      <c r="H4" s="51">
        <v>181</v>
      </c>
      <c r="I4" s="51">
        <v>179</v>
      </c>
      <c r="J4" s="51">
        <v>207</v>
      </c>
      <c r="K4" s="51">
        <v>147</v>
      </c>
      <c r="L4" s="51">
        <v>245</v>
      </c>
      <c r="M4" s="51">
        <v>198</v>
      </c>
      <c r="N4" s="51">
        <v>198</v>
      </c>
      <c r="O4" s="6">
        <f>SUM(E4:N4)</f>
        <v>1982</v>
      </c>
      <c r="P4" s="6">
        <f>SUM(E4:N4)</f>
        <v>1982</v>
      </c>
      <c r="Q4" s="6">
        <f>COUNT(E4:N4)</f>
        <v>10</v>
      </c>
      <c r="R4" s="8">
        <f>(P4/Q4)</f>
        <v>198.2</v>
      </c>
    </row>
    <row r="5" spans="1:18" ht="12.75">
      <c r="A5" s="6">
        <v>2</v>
      </c>
      <c r="B5" s="7">
        <v>1001</v>
      </c>
      <c r="C5" s="7" t="s">
        <v>35</v>
      </c>
      <c r="D5" s="7" t="s">
        <v>24</v>
      </c>
      <c r="E5" s="51">
        <v>177</v>
      </c>
      <c r="F5" s="51">
        <v>182</v>
      </c>
      <c r="G5" s="51">
        <v>179</v>
      </c>
      <c r="H5" s="51">
        <v>141</v>
      </c>
      <c r="I5" s="51">
        <v>188</v>
      </c>
      <c r="J5" s="51">
        <v>229</v>
      </c>
      <c r="K5" s="51">
        <v>169</v>
      </c>
      <c r="L5" s="51">
        <v>170</v>
      </c>
      <c r="M5" s="51">
        <v>221</v>
      </c>
      <c r="N5" s="51">
        <v>211</v>
      </c>
      <c r="O5" s="6">
        <f>SUM(E5:N5)</f>
        <v>1867</v>
      </c>
      <c r="P5" s="6">
        <f>SUM(E5:N5)</f>
        <v>1867</v>
      </c>
      <c r="Q5" s="6">
        <f>COUNT(E5:N5)</f>
        <v>10</v>
      </c>
      <c r="R5" s="8">
        <f>(P5/Q5)</f>
        <v>186.7</v>
      </c>
    </row>
    <row r="6" spans="1:18" ht="12.75">
      <c r="A6" s="6">
        <v>3</v>
      </c>
      <c r="B6" s="7">
        <v>1626</v>
      </c>
      <c r="C6" s="7" t="s">
        <v>36</v>
      </c>
      <c r="D6" s="7" t="s">
        <v>24</v>
      </c>
      <c r="E6" s="51">
        <v>183</v>
      </c>
      <c r="F6" s="51">
        <v>151</v>
      </c>
      <c r="G6" s="51"/>
      <c r="H6" s="51"/>
      <c r="I6" s="51"/>
      <c r="J6" s="51">
        <v>171</v>
      </c>
      <c r="K6" s="51">
        <v>187</v>
      </c>
      <c r="L6" s="51">
        <v>170</v>
      </c>
      <c r="M6" s="51">
        <v>197</v>
      </c>
      <c r="N6" s="51">
        <v>210</v>
      </c>
      <c r="O6" s="6">
        <f>SUM(E6:N6)</f>
        <v>1269</v>
      </c>
      <c r="P6" s="6">
        <f>SUM(O6:O6)</f>
        <v>1269</v>
      </c>
      <c r="Q6" s="6">
        <f>COUNT(E6:N6)</f>
        <v>7</v>
      </c>
      <c r="R6" s="8">
        <f>(P6/Q6)</f>
        <v>181.28571428571428</v>
      </c>
    </row>
    <row r="7" spans="1:18" ht="12.75">
      <c r="A7" s="6">
        <v>4</v>
      </c>
      <c r="B7" s="7">
        <v>3493</v>
      </c>
      <c r="C7" s="7" t="s">
        <v>41</v>
      </c>
      <c r="D7" s="7" t="s">
        <v>25</v>
      </c>
      <c r="E7" s="51">
        <v>158</v>
      </c>
      <c r="F7" s="51">
        <v>200</v>
      </c>
      <c r="G7" s="51">
        <v>192</v>
      </c>
      <c r="H7" s="51">
        <v>159</v>
      </c>
      <c r="I7" s="51">
        <v>200</v>
      </c>
      <c r="J7" s="51"/>
      <c r="K7" s="51">
        <v>153</v>
      </c>
      <c r="L7" s="51">
        <v>167</v>
      </c>
      <c r="M7" s="51">
        <v>183</v>
      </c>
      <c r="N7" s="51">
        <v>214</v>
      </c>
      <c r="O7" s="6">
        <f>SUM(E7:N7)</f>
        <v>1626</v>
      </c>
      <c r="P7" s="6">
        <f>SUM(E7:N7)</f>
        <v>1626</v>
      </c>
      <c r="Q7" s="6">
        <f>COUNT(E7:N7)</f>
        <v>9</v>
      </c>
      <c r="R7" s="8">
        <f>(P7/Q7)</f>
        <v>180.66666666666666</v>
      </c>
    </row>
    <row r="8" spans="1:18" ht="12.75">
      <c r="A8" s="6">
        <v>5</v>
      </c>
      <c r="B8" s="7">
        <v>1576</v>
      </c>
      <c r="C8" s="7" t="s">
        <v>51</v>
      </c>
      <c r="D8" s="7" t="s">
        <v>17</v>
      </c>
      <c r="E8" s="51">
        <v>189</v>
      </c>
      <c r="F8" s="51">
        <v>218</v>
      </c>
      <c r="G8" s="51">
        <v>172</v>
      </c>
      <c r="H8" s="51">
        <v>166</v>
      </c>
      <c r="I8" s="51">
        <v>211</v>
      </c>
      <c r="J8" s="51">
        <v>140</v>
      </c>
      <c r="K8" s="51">
        <v>142</v>
      </c>
      <c r="L8" s="51">
        <v>189</v>
      </c>
      <c r="M8" s="51">
        <v>179</v>
      </c>
      <c r="N8" s="51">
        <v>195</v>
      </c>
      <c r="O8" s="6">
        <f>SUM(E8:N8)</f>
        <v>1801</v>
      </c>
      <c r="P8" s="6">
        <f>SUM(E8:N8)</f>
        <v>1801</v>
      </c>
      <c r="Q8" s="6">
        <f>COUNT(E8:N8)</f>
        <v>10</v>
      </c>
      <c r="R8" s="8">
        <f>(P8/Q8)</f>
        <v>180.1</v>
      </c>
    </row>
    <row r="9" spans="1:18" ht="12.75">
      <c r="A9" s="6">
        <v>6</v>
      </c>
      <c r="B9" s="51">
        <v>666</v>
      </c>
      <c r="C9" s="51" t="s">
        <v>45</v>
      </c>
      <c r="D9" s="51" t="s">
        <v>26</v>
      </c>
      <c r="E9" s="51">
        <v>146</v>
      </c>
      <c r="F9" s="51">
        <v>170</v>
      </c>
      <c r="G9" s="51">
        <v>164</v>
      </c>
      <c r="H9" s="51"/>
      <c r="I9" s="51"/>
      <c r="J9" s="51">
        <v>178</v>
      </c>
      <c r="K9" s="51">
        <v>197</v>
      </c>
      <c r="L9" s="51">
        <v>216</v>
      </c>
      <c r="M9" s="51">
        <v>193</v>
      </c>
      <c r="N9" s="51">
        <v>167</v>
      </c>
      <c r="O9" s="6">
        <f>SUM(E9:N9)</f>
        <v>1431</v>
      </c>
      <c r="P9" s="6">
        <f>SUM(E9:N9)</f>
        <v>1431</v>
      </c>
      <c r="Q9" s="6">
        <f>COUNT(E9:N9)</f>
        <v>8</v>
      </c>
      <c r="R9" s="8">
        <f>(P9/Q9)</f>
        <v>178.875</v>
      </c>
    </row>
    <row r="10" spans="1:18" ht="12.75">
      <c r="A10" s="6">
        <v>7</v>
      </c>
      <c r="B10" s="7">
        <v>2711</v>
      </c>
      <c r="C10" s="7" t="s">
        <v>42</v>
      </c>
      <c r="D10" s="7" t="s">
        <v>25</v>
      </c>
      <c r="E10" s="51">
        <v>171</v>
      </c>
      <c r="F10" s="51">
        <v>155</v>
      </c>
      <c r="G10" s="51">
        <v>182</v>
      </c>
      <c r="H10" s="51">
        <v>199</v>
      </c>
      <c r="I10" s="51">
        <v>193</v>
      </c>
      <c r="J10" s="51">
        <v>199</v>
      </c>
      <c r="K10" s="51"/>
      <c r="L10" s="51"/>
      <c r="M10" s="51">
        <v>189</v>
      </c>
      <c r="N10" s="51">
        <v>143</v>
      </c>
      <c r="O10" s="6">
        <f>SUM(E10:N10)</f>
        <v>1431</v>
      </c>
      <c r="P10" s="6">
        <f>SUM(E10:N10)</f>
        <v>1431</v>
      </c>
      <c r="Q10" s="6">
        <f>COUNT(E10:N10)</f>
        <v>8</v>
      </c>
      <c r="R10" s="8">
        <f>(P10/Q10)</f>
        <v>178.875</v>
      </c>
    </row>
    <row r="11" spans="1:18" ht="12.75">
      <c r="A11" s="6">
        <v>8</v>
      </c>
      <c r="B11" s="7">
        <v>1532</v>
      </c>
      <c r="C11" s="7" t="s">
        <v>18</v>
      </c>
      <c r="D11" s="7" t="s">
        <v>17</v>
      </c>
      <c r="E11" s="51">
        <v>166</v>
      </c>
      <c r="F11" s="51">
        <v>130</v>
      </c>
      <c r="G11" s="51">
        <v>226</v>
      </c>
      <c r="H11" s="51">
        <v>225</v>
      </c>
      <c r="I11" s="51">
        <v>186</v>
      </c>
      <c r="J11" s="51">
        <v>150</v>
      </c>
      <c r="K11" s="51">
        <v>152</v>
      </c>
      <c r="L11" s="51">
        <v>199</v>
      </c>
      <c r="M11" s="51">
        <v>192</v>
      </c>
      <c r="N11" s="51">
        <v>153</v>
      </c>
      <c r="O11" s="6">
        <f>SUM(E11:N11)</f>
        <v>1779</v>
      </c>
      <c r="P11" s="6">
        <f>SUM(E11:N11)</f>
        <v>1779</v>
      </c>
      <c r="Q11" s="6">
        <f>COUNT(E11:N11)</f>
        <v>10</v>
      </c>
      <c r="R11" s="8">
        <f>(P11/Q11)</f>
        <v>177.9</v>
      </c>
    </row>
    <row r="12" spans="1:18" ht="12.75">
      <c r="A12" s="6">
        <v>9</v>
      </c>
      <c r="B12" s="51">
        <v>3336</v>
      </c>
      <c r="C12" s="51" t="s">
        <v>47</v>
      </c>
      <c r="D12" s="51" t="s">
        <v>26</v>
      </c>
      <c r="E12" s="51">
        <v>189</v>
      </c>
      <c r="F12" s="51">
        <v>166</v>
      </c>
      <c r="G12" s="51">
        <v>211</v>
      </c>
      <c r="H12" s="51">
        <v>148</v>
      </c>
      <c r="I12" s="51">
        <v>192</v>
      </c>
      <c r="J12" s="51">
        <v>170</v>
      </c>
      <c r="K12" s="51">
        <v>158</v>
      </c>
      <c r="L12" s="51">
        <v>175</v>
      </c>
      <c r="M12" s="51"/>
      <c r="N12" s="51"/>
      <c r="O12" s="6">
        <f>SUM(E12:N12)</f>
        <v>1409</v>
      </c>
      <c r="P12" s="6">
        <f>SUM(E12:N12)</f>
        <v>1409</v>
      </c>
      <c r="Q12" s="6">
        <f>COUNT(E12:N12)</f>
        <v>8</v>
      </c>
      <c r="R12" s="8">
        <f>(P12/Q12)</f>
        <v>176.125</v>
      </c>
    </row>
    <row r="13" spans="1:18" ht="12.75">
      <c r="A13" s="6">
        <v>10</v>
      </c>
      <c r="B13" s="51">
        <v>3448</v>
      </c>
      <c r="C13" s="51" t="s">
        <v>29</v>
      </c>
      <c r="D13" s="51" t="s">
        <v>27</v>
      </c>
      <c r="E13" s="51">
        <v>181</v>
      </c>
      <c r="F13" s="51">
        <v>188</v>
      </c>
      <c r="G13" s="51">
        <v>197</v>
      </c>
      <c r="H13" s="51">
        <v>178</v>
      </c>
      <c r="I13" s="51">
        <v>148</v>
      </c>
      <c r="J13" s="51">
        <v>158</v>
      </c>
      <c r="K13" s="51">
        <v>197</v>
      </c>
      <c r="L13" s="51">
        <v>176</v>
      </c>
      <c r="M13" s="51">
        <v>156</v>
      </c>
      <c r="N13" s="51"/>
      <c r="O13" s="6">
        <f>SUM(E13:N13)</f>
        <v>1579</v>
      </c>
      <c r="P13" s="6">
        <f>SUM(E13:N13)</f>
        <v>1579</v>
      </c>
      <c r="Q13" s="6">
        <f>COUNT(E13:N13)</f>
        <v>9</v>
      </c>
      <c r="R13" s="8">
        <f>(P13/Q13)</f>
        <v>175.44444444444446</v>
      </c>
    </row>
    <row r="14" spans="1:18" ht="12.75">
      <c r="A14" s="6">
        <v>12</v>
      </c>
      <c r="B14" s="7">
        <v>2409</v>
      </c>
      <c r="C14" s="10" t="s">
        <v>39</v>
      </c>
      <c r="D14" s="7" t="s">
        <v>25</v>
      </c>
      <c r="E14" s="51">
        <v>136</v>
      </c>
      <c r="F14" s="51">
        <v>233</v>
      </c>
      <c r="G14" s="51">
        <v>199</v>
      </c>
      <c r="H14" s="51">
        <v>175</v>
      </c>
      <c r="I14" s="51">
        <v>160</v>
      </c>
      <c r="J14" s="51">
        <v>143</v>
      </c>
      <c r="K14" s="51"/>
      <c r="L14" s="51"/>
      <c r="M14" s="51"/>
      <c r="N14" s="51"/>
      <c r="O14" s="6">
        <f>SUM(E14:N14)</f>
        <v>1046</v>
      </c>
      <c r="P14" s="6">
        <f>SUM(E14:N14)</f>
        <v>1046</v>
      </c>
      <c r="Q14" s="6">
        <f>COUNT(E14:N14)</f>
        <v>6</v>
      </c>
      <c r="R14" s="8">
        <f>(P14/Q14)</f>
        <v>174.33333333333334</v>
      </c>
    </row>
    <row r="15" spans="1:18" ht="12.75">
      <c r="A15" s="6">
        <v>13</v>
      </c>
      <c r="B15" s="51">
        <v>1243</v>
      </c>
      <c r="C15" s="51" t="s">
        <v>37</v>
      </c>
      <c r="D15" s="51" t="s">
        <v>24</v>
      </c>
      <c r="E15" s="51">
        <v>169</v>
      </c>
      <c r="F15" s="51">
        <v>177</v>
      </c>
      <c r="G15" s="51">
        <v>199</v>
      </c>
      <c r="H15" s="51">
        <v>166</v>
      </c>
      <c r="I15" s="51">
        <v>145</v>
      </c>
      <c r="J15" s="51"/>
      <c r="K15" s="51"/>
      <c r="L15" s="51"/>
      <c r="M15" s="51"/>
      <c r="N15" s="51"/>
      <c r="O15" s="6">
        <f>SUM(E15:N15)</f>
        <v>856</v>
      </c>
      <c r="P15" s="6">
        <f>SUM(E15:N15)</f>
        <v>856</v>
      </c>
      <c r="Q15" s="6">
        <f>COUNT(E15:N15)</f>
        <v>5</v>
      </c>
      <c r="R15" s="8">
        <f>(P15/Q15)</f>
        <v>171.2</v>
      </c>
    </row>
    <row r="16" spans="1:18" ht="12.75">
      <c r="A16" s="6">
        <v>14</v>
      </c>
      <c r="B16" s="51">
        <v>1750</v>
      </c>
      <c r="C16" s="51" t="s">
        <v>33</v>
      </c>
      <c r="D16" s="51" t="s">
        <v>27</v>
      </c>
      <c r="E16" s="51">
        <v>181</v>
      </c>
      <c r="F16" s="51">
        <v>141</v>
      </c>
      <c r="G16" s="51">
        <v>202</v>
      </c>
      <c r="H16" s="51">
        <v>161</v>
      </c>
      <c r="I16" s="51">
        <v>179</v>
      </c>
      <c r="J16" s="51">
        <v>146</v>
      </c>
      <c r="K16" s="51"/>
      <c r="L16" s="51">
        <v>195</v>
      </c>
      <c r="M16" s="51">
        <v>163</v>
      </c>
      <c r="N16" s="51">
        <v>153</v>
      </c>
      <c r="O16" s="6">
        <f>SUM(E16:N16)</f>
        <v>1521</v>
      </c>
      <c r="P16" s="6">
        <f>SUM(E16:N16)</f>
        <v>1521</v>
      </c>
      <c r="Q16" s="6">
        <f>COUNT(E16:N16)</f>
        <v>9</v>
      </c>
      <c r="R16" s="8">
        <f>(P16/Q16)</f>
        <v>169</v>
      </c>
    </row>
    <row r="17" spans="1:18" ht="12.75">
      <c r="A17" s="6">
        <v>15</v>
      </c>
      <c r="B17" s="7">
        <v>1816</v>
      </c>
      <c r="C17" s="7" t="s">
        <v>19</v>
      </c>
      <c r="D17" s="7" t="s">
        <v>17</v>
      </c>
      <c r="E17" s="51">
        <v>197</v>
      </c>
      <c r="F17" s="51">
        <v>168</v>
      </c>
      <c r="G17" s="51">
        <v>178</v>
      </c>
      <c r="H17" s="51">
        <v>160</v>
      </c>
      <c r="I17" s="51">
        <v>174</v>
      </c>
      <c r="J17" s="51">
        <v>168</v>
      </c>
      <c r="K17" s="51">
        <v>157</v>
      </c>
      <c r="L17" s="51">
        <v>148</v>
      </c>
      <c r="M17" s="51">
        <v>135</v>
      </c>
      <c r="N17" s="51">
        <v>199</v>
      </c>
      <c r="O17" s="6">
        <f>SUM(E17:N17)</f>
        <v>1684</v>
      </c>
      <c r="P17" s="6">
        <f>SUM(E17:N17)</f>
        <v>1684</v>
      </c>
      <c r="Q17" s="6">
        <f>COUNT(E17:N17)</f>
        <v>10</v>
      </c>
      <c r="R17" s="8">
        <f>(P17/Q17)</f>
        <v>168.4</v>
      </c>
    </row>
    <row r="18" spans="1:18" ht="12.75">
      <c r="A18" s="6">
        <v>16</v>
      </c>
      <c r="B18" s="51">
        <v>3293</v>
      </c>
      <c r="C18" s="51" t="s">
        <v>30</v>
      </c>
      <c r="D18" s="51" t="s">
        <v>27</v>
      </c>
      <c r="E18" s="51">
        <v>178</v>
      </c>
      <c r="F18" s="51">
        <v>161</v>
      </c>
      <c r="G18" s="51">
        <v>158</v>
      </c>
      <c r="H18" s="51">
        <v>178</v>
      </c>
      <c r="I18" s="51">
        <v>213</v>
      </c>
      <c r="J18" s="51">
        <v>172</v>
      </c>
      <c r="K18" s="51">
        <v>142</v>
      </c>
      <c r="L18" s="51"/>
      <c r="M18" s="51">
        <v>134</v>
      </c>
      <c r="N18" s="51">
        <v>165</v>
      </c>
      <c r="O18" s="6">
        <f>SUM(E18:N18)</f>
        <v>1501</v>
      </c>
      <c r="P18" s="6">
        <f>SUM(E18:N18)</f>
        <v>1501</v>
      </c>
      <c r="Q18" s="6">
        <f>COUNT(E18:N18)</f>
        <v>9</v>
      </c>
      <c r="R18" s="8">
        <f>(P18/Q18)</f>
        <v>166.77777777777777</v>
      </c>
    </row>
    <row r="19" spans="1:18" ht="12.75">
      <c r="A19" s="6">
        <v>17</v>
      </c>
      <c r="B19" s="51">
        <v>3548</v>
      </c>
      <c r="C19" s="51" t="s">
        <v>44</v>
      </c>
      <c r="D19" s="51" t="s">
        <v>25</v>
      </c>
      <c r="E19" s="51"/>
      <c r="F19" s="51"/>
      <c r="G19" s="51"/>
      <c r="H19" s="51"/>
      <c r="I19" s="51"/>
      <c r="J19" s="51">
        <v>141</v>
      </c>
      <c r="K19" s="51">
        <v>138</v>
      </c>
      <c r="L19" s="51">
        <v>213</v>
      </c>
      <c r="M19" s="51">
        <v>168</v>
      </c>
      <c r="N19" s="51">
        <v>172</v>
      </c>
      <c r="O19" s="6">
        <f>SUM(E19:N19)</f>
        <v>832</v>
      </c>
      <c r="P19" s="6">
        <f>SUM(E19:N19)</f>
        <v>832</v>
      </c>
      <c r="Q19" s="6">
        <f>COUNT(E19:N19)</f>
        <v>5</v>
      </c>
      <c r="R19" s="8">
        <f>(P19/Q19)</f>
        <v>166.4</v>
      </c>
    </row>
    <row r="20" spans="1:18" ht="12.75">
      <c r="A20" s="6">
        <v>18</v>
      </c>
      <c r="B20" s="51">
        <v>1320</v>
      </c>
      <c r="C20" s="51" t="s">
        <v>20</v>
      </c>
      <c r="D20" s="51" t="s">
        <v>17</v>
      </c>
      <c r="E20" s="51">
        <v>145</v>
      </c>
      <c r="F20" s="51">
        <v>187</v>
      </c>
      <c r="G20" s="51">
        <v>168</v>
      </c>
      <c r="H20" s="51">
        <v>159</v>
      </c>
      <c r="I20" s="51">
        <v>205</v>
      </c>
      <c r="J20" s="51">
        <v>124</v>
      </c>
      <c r="K20" s="51">
        <v>173</v>
      </c>
      <c r="L20" s="51">
        <v>140</v>
      </c>
      <c r="M20" s="51">
        <v>191</v>
      </c>
      <c r="N20" s="51">
        <v>149</v>
      </c>
      <c r="O20" s="6">
        <f>SUM(E20:N20)</f>
        <v>1641</v>
      </c>
      <c r="P20" s="6">
        <f>SUM(E20:N20)</f>
        <v>1641</v>
      </c>
      <c r="Q20" s="6">
        <f>COUNT(E20:N20)</f>
        <v>10</v>
      </c>
      <c r="R20" s="8">
        <f>(P20/Q20)</f>
        <v>164.1</v>
      </c>
    </row>
    <row r="21" spans="1:18" ht="12.75">
      <c r="A21" s="6">
        <v>19</v>
      </c>
      <c r="B21" s="51">
        <v>2412</v>
      </c>
      <c r="C21" s="51" t="s">
        <v>40</v>
      </c>
      <c r="D21" s="51" t="s">
        <v>25</v>
      </c>
      <c r="E21" s="51">
        <v>157</v>
      </c>
      <c r="F21" s="51">
        <v>148</v>
      </c>
      <c r="G21" s="51">
        <v>172</v>
      </c>
      <c r="H21" s="51">
        <v>165</v>
      </c>
      <c r="I21" s="51">
        <v>157</v>
      </c>
      <c r="J21" s="51"/>
      <c r="K21" s="51">
        <v>167</v>
      </c>
      <c r="L21" s="51">
        <v>186</v>
      </c>
      <c r="M21" s="51">
        <v>194</v>
      </c>
      <c r="N21" s="51">
        <v>127</v>
      </c>
      <c r="O21" s="6">
        <f>SUM(E21:N21)</f>
        <v>1473</v>
      </c>
      <c r="P21" s="6">
        <f>SUM(E21:N21)</f>
        <v>1473</v>
      </c>
      <c r="Q21" s="6">
        <f>COUNT(E21:N21)</f>
        <v>9</v>
      </c>
      <c r="R21" s="8">
        <f>(P21/Q21)</f>
        <v>163.66666666666666</v>
      </c>
    </row>
    <row r="22" spans="1:18" ht="12.75">
      <c r="A22" s="6">
        <v>20</v>
      </c>
      <c r="B22" s="51">
        <v>38</v>
      </c>
      <c r="C22" s="51" t="s">
        <v>46</v>
      </c>
      <c r="D22" s="51" t="s">
        <v>26</v>
      </c>
      <c r="E22" s="51">
        <v>167</v>
      </c>
      <c r="F22" s="51">
        <v>179</v>
      </c>
      <c r="G22" s="51">
        <v>143</v>
      </c>
      <c r="H22" s="51">
        <v>182</v>
      </c>
      <c r="I22" s="51">
        <v>157</v>
      </c>
      <c r="J22" s="51">
        <v>156</v>
      </c>
      <c r="K22" s="51">
        <v>159</v>
      </c>
      <c r="L22" s="51">
        <v>155</v>
      </c>
      <c r="M22" s="51"/>
      <c r="N22" s="51"/>
      <c r="O22" s="6">
        <f>SUM(E22:N22)</f>
        <v>1298</v>
      </c>
      <c r="P22" s="6">
        <f>SUM(E22:N22)</f>
        <v>1298</v>
      </c>
      <c r="Q22" s="6">
        <f>COUNT(E22:N22)</f>
        <v>8</v>
      </c>
      <c r="R22" s="8">
        <f>(P22/Q22)</f>
        <v>162.25</v>
      </c>
    </row>
    <row r="23" spans="1:18" ht="12.75">
      <c r="A23" s="6">
        <v>21</v>
      </c>
      <c r="B23" s="7">
        <v>2116</v>
      </c>
      <c r="C23" s="7" t="s">
        <v>38</v>
      </c>
      <c r="D23" s="7" t="s">
        <v>24</v>
      </c>
      <c r="E23" s="51"/>
      <c r="F23" s="51"/>
      <c r="G23" s="51">
        <v>133</v>
      </c>
      <c r="H23" s="51">
        <v>162</v>
      </c>
      <c r="I23" s="51">
        <v>143</v>
      </c>
      <c r="J23" s="51">
        <v>153</v>
      </c>
      <c r="K23" s="51">
        <v>144</v>
      </c>
      <c r="L23" s="51">
        <v>176</v>
      </c>
      <c r="M23" s="51">
        <v>168</v>
      </c>
      <c r="N23" s="51">
        <v>200</v>
      </c>
      <c r="O23" s="6">
        <f>SUM(E23:N23)</f>
        <v>1279</v>
      </c>
      <c r="P23" s="6">
        <f>SUM(E23:N23)</f>
        <v>1279</v>
      </c>
      <c r="Q23" s="6">
        <f>COUNT(E23:N23)</f>
        <v>8</v>
      </c>
      <c r="R23" s="8">
        <f>(P23/Q23)</f>
        <v>159.875</v>
      </c>
    </row>
    <row r="24" spans="1:18" ht="12.75">
      <c r="A24" s="6">
        <v>22</v>
      </c>
      <c r="B24" s="51">
        <v>840</v>
      </c>
      <c r="C24" s="51" t="s">
        <v>32</v>
      </c>
      <c r="D24" s="51" t="s">
        <v>27</v>
      </c>
      <c r="E24" s="51">
        <v>141</v>
      </c>
      <c r="F24" s="51"/>
      <c r="G24" s="51"/>
      <c r="H24" s="51"/>
      <c r="I24" s="51">
        <v>128</v>
      </c>
      <c r="J24" s="51"/>
      <c r="K24" s="51">
        <v>213</v>
      </c>
      <c r="L24" s="51">
        <v>169</v>
      </c>
      <c r="M24" s="51">
        <v>131</v>
      </c>
      <c r="N24" s="51">
        <v>165</v>
      </c>
      <c r="O24" s="6">
        <f>SUM(E24:N24)</f>
        <v>947</v>
      </c>
      <c r="P24" s="6">
        <f>SUM(E24:N24)</f>
        <v>947</v>
      </c>
      <c r="Q24" s="6">
        <f>COUNT(E24:N24)</f>
        <v>6</v>
      </c>
      <c r="R24" s="8">
        <f>(P24/Q24)</f>
        <v>157.83333333333334</v>
      </c>
    </row>
    <row r="25" spans="1:18" ht="12.75">
      <c r="A25" s="6">
        <v>23</v>
      </c>
      <c r="B25" s="51">
        <v>2404</v>
      </c>
      <c r="C25" s="51" t="s">
        <v>48</v>
      </c>
      <c r="D25" s="51" t="s">
        <v>26</v>
      </c>
      <c r="E25" s="51">
        <v>121</v>
      </c>
      <c r="F25" s="51">
        <v>190</v>
      </c>
      <c r="G25" s="51">
        <v>156</v>
      </c>
      <c r="H25" s="51">
        <v>138</v>
      </c>
      <c r="I25" s="51">
        <v>135</v>
      </c>
      <c r="J25" s="51"/>
      <c r="K25" s="51"/>
      <c r="L25" s="51"/>
      <c r="M25" s="51">
        <v>174</v>
      </c>
      <c r="N25" s="51">
        <v>152</v>
      </c>
      <c r="O25" s="6">
        <f>SUM(E25:N25)</f>
        <v>1066</v>
      </c>
      <c r="P25" s="6">
        <f>SUM(E25:N25)</f>
        <v>1066</v>
      </c>
      <c r="Q25" s="6">
        <f>COUNT(E25:N25)</f>
        <v>7</v>
      </c>
      <c r="R25" s="8">
        <f>(P25/Q25)</f>
        <v>152.28571428571428</v>
      </c>
    </row>
    <row r="26" spans="1:18" ht="12.75">
      <c r="A26" s="6">
        <v>24</v>
      </c>
      <c r="B26" s="51">
        <v>1747</v>
      </c>
      <c r="C26" s="51" t="s">
        <v>31</v>
      </c>
      <c r="D26" s="51" t="s">
        <v>27</v>
      </c>
      <c r="E26" s="51"/>
      <c r="F26" s="51">
        <v>171</v>
      </c>
      <c r="G26" s="51">
        <v>158</v>
      </c>
      <c r="H26" s="51">
        <v>132</v>
      </c>
      <c r="I26" s="51"/>
      <c r="J26" s="51">
        <v>145</v>
      </c>
      <c r="K26" s="51">
        <v>165</v>
      </c>
      <c r="L26" s="51">
        <v>169</v>
      </c>
      <c r="M26" s="51"/>
      <c r="N26" s="51">
        <v>124</v>
      </c>
      <c r="O26" s="6">
        <f>SUM(E26:N26)</f>
        <v>1064</v>
      </c>
      <c r="P26" s="6">
        <f>SUM(E26:N26)</f>
        <v>1064</v>
      </c>
      <c r="Q26" s="6">
        <f>COUNT(E26:N26)</f>
        <v>7</v>
      </c>
      <c r="R26" s="8">
        <f>(P26/Q26)</f>
        <v>152</v>
      </c>
    </row>
    <row r="27" spans="1:18" ht="12.75">
      <c r="A27" s="6">
        <v>25</v>
      </c>
      <c r="B27" s="51">
        <v>2166</v>
      </c>
      <c r="C27" s="51" t="s">
        <v>43</v>
      </c>
      <c r="D27" s="51" t="s">
        <v>25</v>
      </c>
      <c r="E27" s="51"/>
      <c r="F27" s="51"/>
      <c r="G27" s="51"/>
      <c r="H27" s="51"/>
      <c r="I27" s="51"/>
      <c r="J27" s="51">
        <v>177</v>
      </c>
      <c r="K27" s="51">
        <v>117</v>
      </c>
      <c r="L27" s="51">
        <v>138</v>
      </c>
      <c r="M27" s="51"/>
      <c r="N27" s="51"/>
      <c r="O27" s="6">
        <f>SUM(E27:N27)</f>
        <v>432</v>
      </c>
      <c r="P27" s="6">
        <f>SUM(E27:N27)</f>
        <v>432</v>
      </c>
      <c r="Q27" s="6">
        <f>COUNT(E27:N27)</f>
        <v>3</v>
      </c>
      <c r="R27" s="8">
        <f>(P27/Q27)</f>
        <v>144</v>
      </c>
    </row>
    <row r="28" spans="1:18" ht="12.75">
      <c r="A28" s="6">
        <v>26</v>
      </c>
      <c r="B28" s="51">
        <v>1622</v>
      </c>
      <c r="C28" s="51" t="s">
        <v>49</v>
      </c>
      <c r="D28" s="51" t="s">
        <v>26</v>
      </c>
      <c r="E28" s="51"/>
      <c r="F28" s="51"/>
      <c r="G28" s="51"/>
      <c r="H28" s="51">
        <v>135</v>
      </c>
      <c r="I28" s="51">
        <v>115</v>
      </c>
      <c r="J28" s="51">
        <v>153</v>
      </c>
      <c r="K28" s="51">
        <v>121</v>
      </c>
      <c r="L28" s="51">
        <v>163</v>
      </c>
      <c r="M28" s="51">
        <v>118</v>
      </c>
      <c r="N28" s="51">
        <v>112</v>
      </c>
      <c r="O28" s="6">
        <f>SUM(E28:N28)</f>
        <v>917</v>
      </c>
      <c r="P28" s="6">
        <f>SUM(E28:N28)</f>
        <v>917</v>
      </c>
      <c r="Q28" s="6">
        <f>COUNT(E28:N28)</f>
        <v>7</v>
      </c>
      <c r="R28" s="8">
        <f>(P28/Q28)</f>
        <v>131</v>
      </c>
    </row>
    <row r="29" spans="1:18" ht="12.75">
      <c r="A29" s="6">
        <v>27</v>
      </c>
      <c r="B29" s="51">
        <v>3285</v>
      </c>
      <c r="C29" s="51" t="s">
        <v>50</v>
      </c>
      <c r="D29" s="51" t="s">
        <v>26</v>
      </c>
      <c r="E29" s="51"/>
      <c r="F29" s="51"/>
      <c r="G29" s="51"/>
      <c r="H29" s="51"/>
      <c r="I29" s="51"/>
      <c r="J29" s="51"/>
      <c r="K29" s="51"/>
      <c r="L29" s="51"/>
      <c r="M29" s="51">
        <v>98</v>
      </c>
      <c r="N29" s="51">
        <v>154</v>
      </c>
      <c r="O29" s="6">
        <f>SUM(E29:N29)</f>
        <v>252</v>
      </c>
      <c r="P29" s="6">
        <f>SUM(E29:N29)</f>
        <v>252</v>
      </c>
      <c r="Q29" s="6">
        <f>COUNT(E29:N29)</f>
        <v>2</v>
      </c>
      <c r="R29" s="8">
        <f>(P29/Q29)</f>
        <v>126</v>
      </c>
    </row>
    <row r="30" spans="1:18" ht="12.75" hidden="1">
      <c r="A30" s="6">
        <v>28</v>
      </c>
      <c r="B30" s="7"/>
      <c r="C30" s="7"/>
      <c r="D30" s="7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6">
        <f>SUM(E30:N30)</f>
        <v>0</v>
      </c>
      <c r="P30" s="6">
        <f>SUM(E30:N30)</f>
        <v>0</v>
      </c>
      <c r="Q30" s="6">
        <f>COUNT(E30:N30)</f>
        <v>0</v>
      </c>
      <c r="R30" s="8" t="e">
        <f>(P30/Q30)</f>
        <v>#DIV/0!</v>
      </c>
    </row>
    <row r="31" spans="1:18" ht="12.75" hidden="1">
      <c r="A31" s="6">
        <v>29</v>
      </c>
      <c r="B31" s="7"/>
      <c r="C31" s="7"/>
      <c r="D31" s="7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6">
        <f>SUM(E31:N31)</f>
        <v>0</v>
      </c>
      <c r="P31" s="6">
        <f>SUM(E31:N31)</f>
        <v>0</v>
      </c>
      <c r="Q31" s="6">
        <f>COUNT(E31:N31)</f>
        <v>0</v>
      </c>
      <c r="R31" s="8" t="e">
        <f>(P31/Q31)</f>
        <v>#DIV/0!</v>
      </c>
    </row>
    <row r="32" spans="1:18" ht="12.75" hidden="1">
      <c r="A32" s="6">
        <v>30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6">
        <f>SUM(E32:N32)</f>
        <v>0</v>
      </c>
      <c r="P32" s="6">
        <f>SUM(E32:N32)</f>
        <v>0</v>
      </c>
      <c r="Q32" s="6">
        <f>COUNT(E32:N32)</f>
        <v>0</v>
      </c>
      <c r="R32" s="8" t="e">
        <f>(P32/Q32)</f>
        <v>#DIV/0!</v>
      </c>
    </row>
    <row r="33" spans="1:18" s="11" customFormat="1" ht="12.75" hidden="1">
      <c r="A33" s="6">
        <v>31</v>
      </c>
      <c r="B33" s="7"/>
      <c r="C33" s="7"/>
      <c r="D33" s="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6">
        <f>SUM(E33:N33)</f>
        <v>0</v>
      </c>
      <c r="P33" s="6">
        <f>SUM(E33:N33)</f>
        <v>0</v>
      </c>
      <c r="Q33" s="6">
        <f>COUNT(E33:N33)</f>
        <v>0</v>
      </c>
      <c r="R33" s="8" t="e">
        <f>(P33/Q33)</f>
        <v>#DIV/0!</v>
      </c>
    </row>
    <row r="34" spans="1:18" ht="12.75" hidden="1">
      <c r="A34" s="6">
        <v>32</v>
      </c>
      <c r="B34" s="7"/>
      <c r="C34" s="7"/>
      <c r="D34" s="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6">
        <f>SUM(E34:N34)</f>
        <v>0</v>
      </c>
      <c r="P34" s="6">
        <f>SUM(E34:N34)</f>
        <v>0</v>
      </c>
      <c r="Q34" s="6">
        <f>COUNT(E34:N34)</f>
        <v>0</v>
      </c>
      <c r="R34" s="8" t="e">
        <f>(P34/Q34)</f>
        <v>#DIV/0!</v>
      </c>
    </row>
    <row r="35" spans="1:18" ht="12.75" hidden="1">
      <c r="A35" s="6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6">
        <f>SUM(E35:N35)</f>
        <v>0</v>
      </c>
      <c r="P35" s="6">
        <f>SUM(E35:N35)</f>
        <v>0</v>
      </c>
      <c r="Q35" s="6">
        <f>COUNT(E35:N35)</f>
        <v>0</v>
      </c>
      <c r="R35" s="8" t="e">
        <f>(P35/Q35)</f>
        <v>#DIV/0!</v>
      </c>
    </row>
    <row r="36" spans="1:18" ht="12.75" hidden="1">
      <c r="A36" s="6">
        <v>34</v>
      </c>
      <c r="B36" s="7"/>
      <c r="C36" s="7"/>
      <c r="D36" s="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6">
        <f>SUM(E36:N36)</f>
        <v>0</v>
      </c>
      <c r="P36" s="6">
        <f>SUM(E36:N36)</f>
        <v>0</v>
      </c>
      <c r="Q36" s="6">
        <f>COUNT(E36:N36)</f>
        <v>0</v>
      </c>
      <c r="R36" s="8" t="e">
        <f>(P36/Q36)</f>
        <v>#DIV/0!</v>
      </c>
    </row>
    <row r="37" spans="1:18" ht="12.75" hidden="1">
      <c r="A37" s="6">
        <v>35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6">
        <f>SUM(E37:N37)</f>
        <v>0</v>
      </c>
      <c r="P37" s="6">
        <f>SUM(E37:N37)</f>
        <v>0</v>
      </c>
      <c r="Q37" s="6">
        <f>COUNT(E37:N37)</f>
        <v>0</v>
      </c>
      <c r="R37" s="8" t="e">
        <f>(P37/Q37)</f>
        <v>#DIV/0!</v>
      </c>
    </row>
    <row r="38" spans="1:18" ht="12.75" hidden="1">
      <c r="A38" s="6">
        <v>36</v>
      </c>
      <c r="B38" s="7"/>
      <c r="C38" s="7"/>
      <c r="D38" s="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6">
        <f>SUM(E38:N38)</f>
        <v>0</v>
      </c>
      <c r="P38" s="6">
        <f>SUM(E38:N38)</f>
        <v>0</v>
      </c>
      <c r="Q38" s="6">
        <f>COUNT(E38:N38)</f>
        <v>0</v>
      </c>
      <c r="R38" s="8" t="e">
        <f>(P38/Q38)</f>
        <v>#DIV/0!</v>
      </c>
    </row>
    <row r="39" spans="16:18" ht="12.75" hidden="1">
      <c r="P39" s="12"/>
      <c r="Q39" s="12"/>
      <c r="R39" s="13"/>
    </row>
    <row r="40" spans="16:18" ht="12.75">
      <c r="P40" s="12"/>
      <c r="Q40" s="12"/>
      <c r="R40" s="13"/>
    </row>
    <row r="41" spans="16:18" ht="12.75">
      <c r="P41" s="12"/>
      <c r="Q41" s="12"/>
      <c r="R41" s="13"/>
    </row>
    <row r="42" spans="16:18" ht="12.75">
      <c r="P42" s="12"/>
      <c r="Q42" s="12"/>
      <c r="R42" s="13"/>
    </row>
    <row r="43" spans="16:18" ht="12.75">
      <c r="P43" s="12"/>
      <c r="Q43" s="12"/>
      <c r="R43" s="13"/>
    </row>
    <row r="44" spans="16:18" ht="12.75">
      <c r="P44" s="12"/>
      <c r="Q44" s="12"/>
      <c r="R44" s="13"/>
    </row>
    <row r="45" spans="16:18" ht="12.75">
      <c r="P45" s="12"/>
      <c r="Q45" s="12"/>
      <c r="R45" s="13"/>
    </row>
    <row r="46" spans="16:18" ht="12.75">
      <c r="P46" s="12"/>
      <c r="Q46" s="12"/>
      <c r="R46" s="13"/>
    </row>
    <row r="47" spans="16:18" ht="12.75">
      <c r="P47" s="12"/>
      <c r="Q47" s="12"/>
      <c r="R47" s="13"/>
    </row>
    <row r="48" spans="16:18" ht="12.75">
      <c r="P48" s="12"/>
      <c r="Q48" s="12"/>
      <c r="R48" s="13"/>
    </row>
    <row r="49" spans="16:18" ht="12.75">
      <c r="P49" s="12"/>
      <c r="Q49" s="12"/>
      <c r="R49" s="13"/>
    </row>
    <row r="50" spans="16:18" ht="12.75">
      <c r="P50" s="12"/>
      <c r="Q50" s="12"/>
      <c r="R50" s="13"/>
    </row>
    <row r="51" spans="16:18" ht="12.75">
      <c r="P51" s="12"/>
      <c r="Q51" s="12"/>
      <c r="R51" s="13"/>
    </row>
    <row r="52" spans="16:18" ht="12.75">
      <c r="P52" s="12"/>
      <c r="Q52" s="12"/>
      <c r="R52" s="13"/>
    </row>
    <row r="53" spans="16:18" ht="12.75">
      <c r="P53" s="12"/>
      <c r="Q53" s="12"/>
      <c r="R53" s="13"/>
    </row>
    <row r="54" spans="16:18" ht="12.75">
      <c r="P54" s="12"/>
      <c r="Q54" s="12"/>
      <c r="R54" s="13"/>
    </row>
    <row r="55" spans="16:18" ht="12.75">
      <c r="P55" s="12"/>
      <c r="Q55" s="12"/>
      <c r="R55" s="13"/>
    </row>
    <row r="56" spans="16:18" ht="12.75">
      <c r="P56" s="12"/>
      <c r="Q56" s="12"/>
      <c r="R56" s="13"/>
    </row>
    <row r="57" spans="16:18" ht="12.75">
      <c r="P57" s="12"/>
      <c r="Q57" s="12"/>
      <c r="R57" s="13"/>
    </row>
    <row r="58" spans="16:18" ht="12.75">
      <c r="P58" s="12"/>
      <c r="Q58" s="12"/>
      <c r="R58" s="13"/>
    </row>
    <row r="59" spans="16:18" ht="12.75">
      <c r="P59" s="12"/>
      <c r="Q59" s="12"/>
      <c r="R59" s="13"/>
    </row>
    <row r="60" spans="1:18" ht="12.75">
      <c r="A60" s="14"/>
      <c r="B60" s="15"/>
      <c r="P60" s="12"/>
      <c r="Q60" s="12"/>
      <c r="R60" s="13"/>
    </row>
    <row r="61" spans="1:18" ht="12.75">
      <c r="A61" s="14"/>
      <c r="B61" s="15"/>
      <c r="P61" s="12"/>
      <c r="Q61" s="12"/>
      <c r="R61" s="13"/>
    </row>
    <row r="62" spans="1:18" ht="12.75">
      <c r="A62" s="14"/>
      <c r="B62" s="15"/>
      <c r="P62" s="12"/>
      <c r="Q62" s="12"/>
      <c r="R62" s="13"/>
    </row>
    <row r="63" spans="1:18" ht="12.75">
      <c r="A63" s="14"/>
      <c r="B63" s="15"/>
      <c r="P63" s="12"/>
      <c r="Q63" s="12"/>
      <c r="R63" s="13"/>
    </row>
    <row r="64" spans="1:18" ht="12.75">
      <c r="A64" s="14"/>
      <c r="B64" s="15"/>
      <c r="P64" s="12"/>
      <c r="Q64" s="12"/>
      <c r="R64" s="13"/>
    </row>
    <row r="65" spans="1:18" ht="12.75">
      <c r="A65" s="14"/>
      <c r="B65" s="15"/>
      <c r="P65" s="12"/>
      <c r="Q65" s="12"/>
      <c r="R65" s="13"/>
    </row>
    <row r="66" spans="1:18" ht="12.75">
      <c r="A66" s="14"/>
      <c r="B66" s="15"/>
      <c r="P66" s="12"/>
      <c r="Q66" s="12"/>
      <c r="R66" s="13"/>
    </row>
    <row r="67" spans="16:18" ht="12.75">
      <c r="P67" s="12"/>
      <c r="Q67" s="12"/>
      <c r="R67" s="13"/>
    </row>
    <row r="68" spans="16:18" ht="12.75">
      <c r="P68" s="12"/>
      <c r="Q68" s="12"/>
      <c r="R68" s="13"/>
    </row>
    <row r="69" spans="16:18" ht="12.75">
      <c r="P69" s="12"/>
      <c r="Q69" s="12"/>
      <c r="R69" s="13"/>
    </row>
    <row r="70" spans="16:18" ht="12.75">
      <c r="P70" s="12"/>
      <c r="Q70" s="12"/>
      <c r="R70" s="13"/>
    </row>
    <row r="71" spans="16:17" ht="12.75">
      <c r="P71" s="12"/>
      <c r="Q71" s="12"/>
    </row>
    <row r="72" ht="12.75">
      <c r="Q72" s="12"/>
    </row>
    <row r="73" ht="12.75">
      <c r="Q73" s="12"/>
    </row>
    <row r="74" ht="12.75">
      <c r="Q74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2018-2019
       FINAL ASCENS PRIMERA DIVISIÓ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2019-05-06T09:37:46Z</cp:lastPrinted>
  <dcterms:created xsi:type="dcterms:W3CDTF">1999-10-03T14:06:37Z</dcterms:created>
  <dcterms:modified xsi:type="dcterms:W3CDTF">2019-05-06T09:38:21Z</dcterms:modified>
  <cp:category/>
  <cp:version/>
  <cp:contentType/>
  <cp:contentStatus/>
</cp:coreProperties>
</file>